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673322F4-E261-45B3-95AD-21AC3A123B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bvenciones Concedidas 2025" sheetId="1" r:id="rId1"/>
    <sheet name="Gráficos Subv. Conced. 2025" sheetId="2" r:id="rId2"/>
  </sheets>
  <definedNames>
    <definedName name="_xlnm._FilterDatabase" localSheetId="0" hidden="1">'Subvenciones Concedidas 2025'!$A$1:$F$53</definedName>
    <definedName name="JR_PAGE_ANCHOR_0_1">'Subvenciones Concedidas 2025'!$A$1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D3" i="2" s="1"/>
  <c r="B5" i="2"/>
  <c r="F54" i="1"/>
  <c r="D2" i="2" l="1"/>
  <c r="D4" i="2"/>
  <c r="D5" i="2" l="1"/>
</calcChain>
</file>

<file path=xl/sharedStrings.xml><?xml version="1.0" encoding="utf-8"?>
<sst xmlns="http://schemas.openxmlformats.org/spreadsheetml/2006/main" count="274" uniqueCount="135">
  <si>
    <t>AUTONOMICA</t>
  </si>
  <si>
    <t>AGENCIA VALENCIANA DE SEGURIDAD Y RESPUESTA A LAS EMERGENCIAS (AVSRE)</t>
  </si>
  <si>
    <t>846570</t>
  </si>
  <si>
    <t>RESOLUCIÓN de la Presidencia de la Agencia Valenciana de Seguridad y Respuesta a las Emergencias, por la cual se convocan las subvenciones para el ejercicio 2025, destinadas a la financiación de los gastos de equipamiento y los seguros de los voluntarios</t>
  </si>
  <si>
    <t>13/11/2025</t>
  </si>
  <si>
    <t>SECRETARÍA AUTONÓMICA DE SALUD PÚBLICA Y DEL SISTEMA SANITARIO PÚBLICO</t>
  </si>
  <si>
    <t>834734</t>
  </si>
  <si>
    <t>RESOLUCIÓN de 16 de mayo de 2025 del conseller de Sanidad, por la que se convocan subvenciones destinadas a financiar el tratamiento de lucha contra vectores de relevancia en salud pública en los municipios de la Comunitat Valenciana en el ejercicio 2025.</t>
  </si>
  <si>
    <t>03/11/2025</t>
  </si>
  <si>
    <t>LOCAL</t>
  </si>
  <si>
    <t>DIPUTACIÓN PROVINCIAL DE ALACANT/ALICANTE</t>
  </si>
  <si>
    <t>846306</t>
  </si>
  <si>
    <t>BASES DE LA CONVOCATORIA DE SUBVENCIONES DE GASTOS CORRIENTES: PLAN +CERCA 2025. 1ª FASE.</t>
  </si>
  <si>
    <t>24/09/2025</t>
  </si>
  <si>
    <t>SECRETARÍA AUTONÓMICA DE EDUCACIÓN</t>
  </si>
  <si>
    <t>845741</t>
  </si>
  <si>
    <t>Resolución de 10 julio de 2025 la Conselleria de Educación, Cultura, Universidades y Empleo, se convocan ayudas económicas destinadas a escolarización en centros privados autorizados de Educación Infantil y EIM primer ciclo CV.</t>
  </si>
  <si>
    <t>15/09/2025</t>
  </si>
  <si>
    <t>843803</t>
  </si>
  <si>
    <t>RESOLUCIÓN ACTIVIDADES EXTRAESCOLARES - AYUNTAMIENTOS</t>
  </si>
  <si>
    <t>12/09/2025</t>
  </si>
  <si>
    <t>830899</t>
  </si>
  <si>
    <t>Acuerdo de 05/05/2025 del Pleno Provincial por el que se convocan subvenciones a Ayuntamientos, EATIM y Mancomunidades, para realización de actividades de promoción social dirigidas a colectivos vulnerables y adquisición de equipamiento y vehículos.</t>
  </si>
  <si>
    <t>10/09/2025</t>
  </si>
  <si>
    <t>SECRETARÍA AUTONÓMICA DE PRESIDENCIA</t>
  </si>
  <si>
    <t>855289</t>
  </si>
  <si>
    <t>RESOLUCIÓN de 3 de septiembre de 2025, de asignación del Fondo de Cooperación Municipal de los Municipios y Entidades Locales Menores de la Comunitat Valenciana a cada entidad beneficiaria para el ejercicio presupuestario 2025.</t>
  </si>
  <si>
    <t>03/09/2025</t>
  </si>
  <si>
    <t>813053</t>
  </si>
  <si>
    <t>Convocatoria y Bases reguladoras concesión subv. Aytos. y EE.LL.MM. provincia Alicante para realización de actuaciones dentro del ámbito del departamento Desarrollo Económico y Sectores Productivos. Anualidad 2025</t>
  </si>
  <si>
    <t>05/08/2025</t>
  </si>
  <si>
    <t>821675</t>
  </si>
  <si>
    <t>Convocatoria de subvenciones para la prevención de incendios forestales en los municipios de la provincia de Alicante: ejecución de los Planes locales de prevención de incendios forestales (PLPIF) Anualidad 2025.</t>
  </si>
  <si>
    <t>30/07/2025</t>
  </si>
  <si>
    <t>830892</t>
  </si>
  <si>
    <t>Convocatoria de subvenciones destinadas a Mancomunidades, municipios de menos de 4000 habitantes y municipios del Consorcio 11-A6 para sobrecoste de transporte de Residuos Sólidos Urbanos. Año 2025.</t>
  </si>
  <si>
    <t>825982</t>
  </si>
  <si>
    <t>Convocatoria de subvenciones dinerarias para la conservación y mejora de senderos homologados en municipios de la provincia de Alicante. Anualidad 2025.</t>
  </si>
  <si>
    <t>ESTADO</t>
  </si>
  <si>
    <t>INSTITUTO PARA LA DIVERSIFICACIÓN Y AHORRO DE LA ENERGÍA (IDAE)</t>
  </si>
  <si>
    <t>578594</t>
  </si>
  <si>
    <t>Concesión directa de ayudas para inversiones a proyectos singulares locales de energía limpia en municipios de reto demográfico. Plan de Recuperación, Transformación y Resiliencia “Financiado por la Unión Europea-NexGenerationEu”.</t>
  </si>
  <si>
    <t>828163</t>
  </si>
  <si>
    <t>Convocatoria para la concesión de subvenciones dinerarias destinadas para el control de las colonias de gatos sin propietario en municipios de la provincia de Alicante para la anualidad 2025</t>
  </si>
  <si>
    <t>24/07/2025</t>
  </si>
  <si>
    <t>INSTITUTO VALENCIANO DE COMPETITIVIDAD EMPRESARIAL (IVACE)</t>
  </si>
  <si>
    <t>829641</t>
  </si>
  <si>
    <t>Resolución de 29/4/2025, Presidencia del IVACE, por la que se convocan ayudas para proyectos de inversión para la mejora, modernización y dotación de infraestructuras y servicios en polígonos, áreas industriales y enclaves tecnológicos, ejercicios 25-26</t>
  </si>
  <si>
    <t>23/07/2025</t>
  </si>
  <si>
    <t>825280</t>
  </si>
  <si>
    <t>Acuerdo Plenario 3 abril 2025, se aprueba Convocatoria de subvenciones a favor Aytos. y ELM provincia de Alicante, para realizar diversas actuaciones en caminos de titularidad municipal a ejecutar por los Ayuntamientos. Anualidad 2025. LÍNEAS A, B y C.</t>
  </si>
  <si>
    <t>21/07/2025</t>
  </si>
  <si>
    <t>SECRETARÍA AUTONÓMICA DE JUSTICIA Y AUTOGOBIERNO</t>
  </si>
  <si>
    <t>837354</t>
  </si>
  <si>
    <t>RESOLUCIÓN de 26 de mayo de 2025, por la que se conceden ayudas a los aytos. de la C. Vciana. para gastos de funcionamiento de los juzgados de paz u OJM, incluidos los gastos ocasionados por el personal no funcionarial que ostenta la secretaria en 2025.</t>
  </si>
  <si>
    <t>08/07/2025</t>
  </si>
  <si>
    <t>767256</t>
  </si>
  <si>
    <t>Acuerdo de 5 de junio de 2024 del Pleno de la Diputación de Alicante por el que se convocan subvenciones en 2024 para la redacción de documentos técnicos y servicios de control relacionados con el abastecimiento y saneamiento municipal de agua (líneas1-5)</t>
  </si>
  <si>
    <t>02/07/2025</t>
  </si>
  <si>
    <t>824956</t>
  </si>
  <si>
    <t>Convocatoria de subvenciones para el tratamiento de control de dípteros en municipios de la provincia de Alicante, anualidad 2025</t>
  </si>
  <si>
    <t>826141</t>
  </si>
  <si>
    <t>Convocatoria para la concesión de subvenciones dinerarias para servicio de trituración de restos de poda agrícola y jardinería para municipios y entidades locales menores con población menor o igual a 10.000 habitantes (anualidad 2025).</t>
  </si>
  <si>
    <t>827075</t>
  </si>
  <si>
    <t>Convocatoria subvenciones para inventarios emisiones de referencia, evaluaciones vulnerabilidad y riesgos cambio climático, adhesión al Pacto de Alcaldes, 2025.</t>
  </si>
  <si>
    <t>27/06/2025</t>
  </si>
  <si>
    <t>825631</t>
  </si>
  <si>
    <t>Plan de Ayudas a Municipios de la provincia de Alicante, con población inferior a 5.000 habitantes para la adquisición de equipamiento y material deportivo, anualidad 2025</t>
  </si>
  <si>
    <t>17/06/2025</t>
  </si>
  <si>
    <t>814714</t>
  </si>
  <si>
    <t>Bases reguladoras de la convocatoria de concesión de subvenciones en materia de participación ciudadana, transparencia y buen gobierno, anualidad 2025.</t>
  </si>
  <si>
    <t>04/06/2025</t>
  </si>
  <si>
    <t>815500</t>
  </si>
  <si>
    <t>CONVOCATORIA DE AYUDAS A LOS AYUNTAMIENTOS DE LA PROVINCIA DE ALICANTE CON POBLACIÓN INFERIOR A 20.000 HABITANTES PARA CUBRIR LAS APORTACIONES ESTATUTARIAS DEL CONSORCIO PROVINCIAL PARA EL SERVICIO DE PREVENCIÓN Y EXTINCIÓN DE INCENDIOS Y SALVAMENTO, 2025</t>
  </si>
  <si>
    <t>820697</t>
  </si>
  <si>
    <t>Plan de ayudas económicas a los Ayuntamientos y E.A.T.I.M. de la provincia de Alicante, para la realización de actividades deportivas o para el funcionamiento de Escuelas deportivas. anualidad 2025</t>
  </si>
  <si>
    <t>DIRECCIÓN PROVINCIAL DEL SEPE DE ALACANT/ALICANTE</t>
  </si>
  <si>
    <t>826447</t>
  </si>
  <si>
    <t>Programa de Fomento de Empleo Agrario en Zonas Rurales Deprimidas 2025</t>
  </si>
  <si>
    <t>29/05/2025</t>
  </si>
  <si>
    <t>807819</t>
  </si>
  <si>
    <t>Convocatoria de subvenciones a Ayuntamientos de la Provincia de Alicante para la realización de actividades culturales, musicales y escénicas, anualidad 2025</t>
  </si>
  <si>
    <t>26/05/2025</t>
  </si>
  <si>
    <t>810702</t>
  </si>
  <si>
    <t>Convocatoria de subvenciones a Ayuntamientos de la Provincia de Alicante, denominada "Campaña de Difusión de Música y Teatro, anualidad 2025"</t>
  </si>
  <si>
    <t>19/05/2025</t>
  </si>
  <si>
    <t>SECRETARÍA AUTONÓMICA DE MEDIO AMBIENTE  Y TERRITORIO</t>
  </si>
  <si>
    <t>829715</t>
  </si>
  <si>
    <t>CONVOCATORIA DE CONCESIÓN DIRECTA A AYUNTAMIENTOS DE LA COMUNITAT VALENCIANA PARA EJECUCIÓN DEL FONDO ESTRATÉGICO MUNICIPAL DE PREVENCIÓN DE INCENDIOS Y GESTIÓN FORESTAL (PIFFE 2025)</t>
  </si>
  <si>
    <t>08/05/2025</t>
  </si>
  <si>
    <t>814550</t>
  </si>
  <si>
    <t>Concesión de subvenciones para la digitalización de fondos documentales municipales de Ayuntamientos de la provincia de Alicante de hasta 30.000 habitantes, anualidad 2025</t>
  </si>
  <si>
    <t>16/04/2025</t>
  </si>
  <si>
    <t>13/02/2025</t>
  </si>
  <si>
    <t>758210</t>
  </si>
  <si>
    <t>Acuerdo 3 de abril de 2024 Junta Gobierno Excma. Diputación Provincial Alicante - Convocatoria de subvenciones a ayuntamientos de la provincia de Alicante con destino a actividades en materia de residentes internacionales, anualidad 2024</t>
  </si>
  <si>
    <t>11/09/2024</t>
  </si>
  <si>
    <t>753255</t>
  </si>
  <si>
    <t>Convocatoria de subvenciones a Ayuntamientos y Entidades de Ámbito Territorial Inferior al Municipio (EATIM) de la provincia de Alicante con destino a programas y actividades para la igualdad de oportunidades y prevención de la violencia de género, 2024.</t>
  </si>
  <si>
    <t>825751</t>
  </si>
  <si>
    <t>Convocatoria de subvenciones a Ayuntamientos y entidades de ámbito territorial inferior al municipio (E.A.T.I.M.) con destino a programas y actividades para la igualdad de oportunidades y prevención de la violencia de género, anualidad 2025.</t>
  </si>
  <si>
    <t>12/08/2024</t>
  </si>
  <si>
    <t>762814</t>
  </si>
  <si>
    <t>servicio de trituración de restos de poda agrícola y jardinería para municipios y entidades locales menores con población menor o igual a 10.000 habitantes</t>
  </si>
  <si>
    <t>31/07/2024</t>
  </si>
  <si>
    <t>O.A. PATRONATO PROVINCIAL DE TURISMO</t>
  </si>
  <si>
    <t>755796</t>
  </si>
  <si>
    <t>EXTRACTO DEL ACUERDO DE 17/04/2024 DEL CONSEJO RECTOR DEL PATRONATO PROVINCIAL TURISMO DE LA COSTA BLANCA, POR EL QUE SE CONVOCAN AYUDAS A MUNICIPIOS DE LA PROVINCIA DE ALICANTE, PARA LA PROMOCION TCA DE LA CB. LINEA 2 PROMOCIÓN OFERTA TCA ANUALIDAD 2024</t>
  </si>
  <si>
    <t>749551</t>
  </si>
  <si>
    <t>Extracto Acuerdo Junta de Gobierno Diputación Alicante de 11 de marzo de 2024, por el que se convocan subvenciones a ayuntamientos y EATIM provincia de Alicante para actividades en materia de prevención de conductas adictivas. Anualidad 2024.</t>
  </si>
  <si>
    <t>15/07/2024</t>
  </si>
  <si>
    <t>748219</t>
  </si>
  <si>
    <t>Extracto Acuerdo Junta de Gobierno Diputación Alicante, de 6 de marzo de 2023, por el que se convocan subvenciones a ayuntamientos y EATIM de la provincia de Alicante con destino a programas y actividades en materia de juventud, anualidad 2024</t>
  </si>
  <si>
    <t>761219</t>
  </si>
  <si>
    <t>CONVOCATORIA DE SUBVENCIONES NO DINERARIAS PARA MUNICIPIOS Y ENTIDADES LOCALES MENORES (PROVINCIA DE ALICANTE) PARA REDACCIÓN DE CENSOS DE INSTALACIONES Y DEPENDENCIAS DE TITULARIDAD MUNICIPAL CON AMIANTO, 2024.</t>
  </si>
  <si>
    <t>10/07/2024</t>
  </si>
  <si>
    <t>741292</t>
  </si>
  <si>
    <t>Convocatoria de Subvenciones a ayuntamientos "Campaña de música de orquestas y ensembles sinfónicos, dolçaina i tabal, plectro i pua, y corales, en municipios de la provincia de Alicante. Anualidad 2024"</t>
  </si>
  <si>
    <t>17/06/2024</t>
  </si>
  <si>
    <t>701889</t>
  </si>
  <si>
    <t>Resolución de 22 de mayo de 2023 de la consellera de justicia, interior y administración pública, por la que se conceden ayudas a los Ayuntamientos de la Comunitat Valenciana para gastos de funcionamiento de los Juzgados de Paz, incluidos los gastos ocas</t>
  </si>
  <si>
    <t>25/10/2023</t>
  </si>
  <si>
    <t>26/09/2023</t>
  </si>
  <si>
    <t>DIRECCIÓN GENERAL DE EMPLEO Y FORMACIÓN</t>
  </si>
  <si>
    <t>631368</t>
  </si>
  <si>
    <t>Resolución  del Conseller de Economía Sostenible, SPCT de bases reguladoras y convocatoria para 2022, el Programa de contratación de personal técnico para la captación y gestión de fondos europeos¿,</t>
  </si>
  <si>
    <t>25/11/2022</t>
  </si>
  <si>
    <t>Administración Concedente</t>
  </si>
  <si>
    <t>Administración concedente</t>
  </si>
  <si>
    <t>Nº de ayudas</t>
  </si>
  <si>
    <t>Importe Total (€)</t>
  </si>
  <si>
    <t xml:space="preserve">Porcentaje </t>
  </si>
  <si>
    <t>AUTONÓMICA</t>
  </si>
  <si>
    <t xml:space="preserve">LOCAL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</si>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</sst>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3" applyNumberFormat="0" applyFont="0" applyAlignment="0" applyProtection="0"/>
  </cellStyleXfs>
  <cellXfs count="12">
    <xf numFmtId="0" fontId="0" fillId="0" borderId="0" xfId="0"/>
    <xf numFmtId="0" fontId="1" fillId="4" borderId="3" xfId="5" applyNumberFormat="1" applyFont="1" applyAlignment="1" applyProtection="1">
      <alignment horizontal="center" vertical="top" wrapText="1"/>
    </xf>
    <xf numFmtId="0" fontId="5" fillId="5" borderId="1" xfId="3" applyNumberFormat="1" applyFont="1" applyFill="1" applyAlignment="1" applyProtection="1">
      <alignment horizontal="center" vertical="top" wrapText="1"/>
    </xf>
    <xf numFmtId="4" fontId="5" fillId="5" borderId="1" xfId="3" applyNumberFormat="1" applyFont="1" applyFill="1" applyAlignment="1" applyProtection="1">
      <alignment horizontal="center" vertical="top" wrapText="1"/>
    </xf>
    <xf numFmtId="0" fontId="4" fillId="6" borderId="2" xfId="4" applyFill="1"/>
    <xf numFmtId="0" fontId="0" fillId="0" borderId="0" xfId="0" applyAlignment="1">
      <alignment horizontal="right"/>
    </xf>
    <xf numFmtId="44" fontId="5" fillId="5" borderId="1" xfId="1" applyFont="1" applyFill="1" applyBorder="1" applyAlignment="1" applyProtection="1">
      <alignment horizontal="right" vertical="top" wrapText="1"/>
    </xf>
    <xf numFmtId="44" fontId="0" fillId="0" borderId="0" xfId="1" applyFont="1" applyAlignment="1">
      <alignment horizontal="right"/>
    </xf>
    <xf numFmtId="9" fontId="0" fillId="0" borderId="0" xfId="2" applyFont="1"/>
    <xf numFmtId="9" fontId="0" fillId="0" borderId="0" xfId="0" applyNumberFormat="1"/>
    <xf numFmtId="0" fontId="4" fillId="7" borderId="2" xfId="4" applyFill="1"/>
    <xf numFmtId="0" fontId="6" fillId="0" borderId="0" xfId="0" applyFont="1" applyAlignment="1">
      <alignment horizontal="center" vertical="top" wrapText="1"/>
    </xf>
  </cellXfs>
  <cellStyles count="6">
    <cellStyle name="Celda de comprobación" xfId="4" builtinId="23"/>
    <cellStyle name="Entrada" xfId="3" builtinId="20"/>
    <cellStyle name="Moneda" xfId="1" builtinId="4"/>
    <cellStyle name="Normal" xfId="0" builtinId="0"/>
    <cellStyle name="Notas" xfId="5" builtinId="1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'Gráficos Subv. Conced. 2025'!$B$1</c:f>
              <c:strCache>
                <c:ptCount val="1"/>
                <c:pt idx="0">
                  <c:v>Nº de ayudas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94-4667-904F-AE3B0EC85A1C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294-4667-904F-AE3B0EC85A1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94-4667-904F-AE3B0EC85A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07EEA39-6E80-441C-A544-4678C375D676}" type="CATEGORYNAME">
                      <a:rPr lang="en-US" b="1"/>
                      <a:pPr/>
                      <a:t>[NOMBRE DE CATEGORÍA]</a:t>
                    </a:fld>
                    <a:r>
                      <a:rPr lang="en-US" b="1" baseline="0"/>
                      <a:t>
</a:t>
                    </a:r>
                    <a:fld id="{1B3BCE43-479A-4069-83E3-EAD71190FAF0}" type="PERCENTAGE">
                      <a:rPr lang="en-US" b="1" baseline="0"/>
                      <a:pPr/>
                      <a:t>[PORCENTAJE]</a:t>
                    </a:fld>
                    <a:endParaRPr lang="en-US" b="1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294-4667-904F-AE3B0EC85A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D2C5E62-F300-4943-8AE8-37584A1A33EE}" type="CATEGORYNAME">
                      <a:rPr lang="en-US" b="1"/>
                      <a:pPr/>
                      <a:t>[NOMBRE DE CATEGORÍA]</a:t>
                    </a:fld>
                    <a:r>
                      <a:rPr lang="en-US" b="1" baseline="0"/>
                      <a:t>
</a:t>
                    </a:r>
                    <a:fld id="{BF9DED53-378F-490F-A59B-41774764FBBD}" type="PERCENTAGE">
                      <a:rPr lang="en-US" b="1" baseline="0"/>
                      <a:pPr/>
                      <a:t>[PORCENTAJE]</a:t>
                    </a:fld>
                    <a:endParaRPr lang="en-US" b="1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294-4667-904F-AE3B0EC85A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01A431-5120-4915-863E-061688D3660A}" type="CATEGORYNAME">
                      <a:rPr lang="en-US" b="1"/>
                      <a:pPr/>
                      <a:t>[NOMBRE DE CATEGORÍA]</a:t>
                    </a:fld>
                    <a:r>
                      <a:rPr lang="en-US" b="1" baseline="0"/>
                      <a:t>
</a:t>
                    </a:r>
                    <a:fld id="{44AEA864-6A00-49C1-A683-0D1E4EF85170}" type="PERCENTAGE">
                      <a:rPr lang="en-US" b="1" baseline="0"/>
                      <a:pPr/>
                      <a:t>[PORCENTAJE]</a:t>
                    </a:fld>
                    <a:endParaRPr lang="en-US" b="1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294-4667-904F-AE3B0EC85A1C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'Gráficos Subv. Conced. 2025'!$A$2:$A$4</c:f>
              <c:strCache>
                <c:ptCount val="3"/>
                <c:pt idx="0">
                  <c:v>ESTADO</c:v>
                </c:pt>
                <c:pt idx="1">
                  <c:v>AUTONÓMICA</c:v>
                </c:pt>
                <c:pt idx="2">
                  <c:v>LOCAL </c:v>
                </c:pt>
              </c:strCache>
            </c:strRef>
          </c:cat>
          <c:val>
            <c:numRef>
              <c:f>'Gráficos Subv. Conced. 2025'!$B$2:$B$4</c:f>
              <c:numCache>
                <c:formatCode>General</c:formatCode>
                <c:ptCount val="3"/>
                <c:pt idx="0">
                  <c:v>3</c:v>
                </c:pt>
                <c:pt idx="1">
                  <c:v>12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4-4667-904F-AE3B0EC8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Importes  Totales y Porcentajes Ayudas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'Gráficos Subv. Conced. 2025'!$C$1</c:f>
              <c:strCache>
                <c:ptCount val="1"/>
                <c:pt idx="0">
                  <c:v>Importe Total (€)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046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0C-40B3-91B7-924245610216}"/>
                </c:ext>
              </c:extLst>
            </c:dLbl>
            <c:dLbl>
              <c:idx val="1"/>
              <c:layout>
                <c:manualLayout>
                  <c:x val="0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0C-40B3-91B7-924245610216}"/>
                </c:ext>
              </c:extLst>
            </c:dLbl>
            <c:dLbl>
              <c:idx val="2"/>
              <c:layout>
                <c:manualLayout>
                  <c:x val="0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0C-40B3-91B7-9242456102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Subv. Conced. 2025'!$A$2:$A$4</c:f>
              <c:strCache>
                <c:ptCount val="3"/>
                <c:pt idx="0">
                  <c:v>ESTADO</c:v>
                </c:pt>
                <c:pt idx="1">
                  <c:v>AUTONÓMICA</c:v>
                </c:pt>
                <c:pt idx="2">
                  <c:v>LOCAL </c:v>
                </c:pt>
              </c:strCache>
            </c:strRef>
          </c:cat>
          <c:val>
            <c:numRef>
              <c:f>'Gráficos Subv. Conced. 2025'!$C$2:$C$4</c:f>
              <c:numCache>
                <c:formatCode>_("€"* #,##0.00_);_("€"* \(#,##0.00\);_("€"* "-"??_);_(@_)</c:formatCode>
                <c:ptCount val="3"/>
                <c:pt idx="0">
                  <c:v>3625725.05</c:v>
                </c:pt>
                <c:pt idx="1">
                  <c:v>307245.43</c:v>
                </c:pt>
                <c:pt idx="2">
                  <c:v>284411.91000000003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C-40B3-91B7-92424561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715776"/>
        <c:axId val="425716256"/>
      </c:barChart>
      <c:lineChart>
        <c:grouping val="standard"/>
        <c:varyColors val="0"/>
        <c:ser>
          <c:idx val="1"/>
          <c:order val="1"/>
          <c:tx>
            <c:strRef>
              <c:f>'Gráficos Subv. Conced. 2025'!$D$1</c:f>
              <c:strCache>
                <c:ptCount val="1"/>
                <c:pt idx="0">
                  <c:v>Porcentaje 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055555555555550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0C-40B3-91B7-924245610216}"/>
                </c:ext>
              </c:extLst>
            </c:dLbl>
            <c:dLbl>
              <c:idx val="1"/>
              <c:layout>
                <c:manualLayout>
                  <c:x val="-2.5000000000000001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0C-40B3-91B7-924245610216}"/>
                </c:ext>
              </c:extLst>
            </c:dLbl>
            <c:dLbl>
              <c:idx val="2"/>
              <c:layout>
                <c:manualLayout>
                  <c:x val="-3.6111111111111011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0C-40B3-91B7-9242456102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Subv. Conced. 2025'!$A$2:$A$4</c:f>
              <c:strCache>
                <c:ptCount val="3"/>
                <c:pt idx="0">
                  <c:v>ESTADO</c:v>
                </c:pt>
                <c:pt idx="1">
                  <c:v>AUTONÓMICA</c:v>
                </c:pt>
                <c:pt idx="2">
                  <c:v>LOCAL </c:v>
                </c:pt>
              </c:strCache>
            </c:strRef>
          </c:cat>
          <c:val>
            <c:numRef>
              <c:f>'Gráficos Subv. Conced. 2025'!$D$2:$D$4</c:f>
              <c:numCache>
                <c:formatCode>0%</c:formatCode>
                <c:ptCount val="3"/>
                <c:pt idx="0">
                  <c:v>0.85970981872478491</c:v>
                </c:pt>
                <c:pt idx="1">
                  <c:v>7.2852163163701175E-2</c:v>
                </c:pt>
                <c:pt idx="2">
                  <c:v>6.7438018111513967E-2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0B3-91B7-92424561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728736"/>
        <c:axId val="425720576"/>
      </c:lineChart>
      <c:catAx>
        <c:axId val="4257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716256"/>
        <c:crosses val="autoZero"/>
        <c:auto val="1"/>
        <c:lblAlgn val="ctr"/>
        <c:lblOffset val="100"/>
        <c:noMultiLvlLbl val="0"/>
      </c:catAx>
      <c:valAx>
        <c:axId val="42571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715776"/>
        <c:crosses val="autoZero"/>
        <c:crossBetween val="between"/>
      </c:valAx>
      <c:valAx>
        <c:axId val="4257205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728736"/>
        <c:crosses val="max"/>
        <c:crossBetween val="between"/>
      </c:valAx>
      <c:catAx>
        <c:axId val="42572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57205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19050</xdr:rowOff>
    </xdr:from>
    <xdr:to>
      <xdr:col>3</xdr:col>
      <xdr:colOff>19050</xdr:colOff>
      <xdr:row>20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3</xdr:row>
      <xdr:rowOff>190500</xdr:rowOff>
    </xdr:from>
    <xdr:to>
      <xdr:col>11</xdr:col>
      <xdr:colOff>76200</xdr:colOff>
      <xdr:row>20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4C0218-744E-9C91-A1FD-269F115BD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54"/>
  <sheetViews>
    <sheetView tabSelected="1" workbookViewId="0">
      <selection activeCell="B2" sqref="B2"/>
    </sheetView>
  </sheetViews>
  <sheetFormatPr baseColWidth="10" defaultColWidth="9.140625" defaultRowHeight="15"/>
  <cols>
    <col min="1" max="1" width="16.7109375" customWidth="1"/>
    <col min="2" max="2" width="24.28515625" customWidth="1"/>
    <col min="3" max="3" width="14.42578125" customWidth="1"/>
    <col min="4" max="4" width="53.28515625" customWidth="1"/>
    <col min="5" max="5" width="16.7109375" customWidth="1"/>
    <col min="6" max="6" width="17.7109375" customWidth="1"/>
  </cols>
  <sheetData>
    <row r="1" spans="1:6" ht="29.1" customHeight="1">
      <c r="A1" s="1" t="s">
        <v>127</v>
      </c>
      <c r="B1" s="1" t="s">
        <v>127</v>
      </c>
      <c r="C1" s="1" t="s">
        <v>127</v>
      </c>
      <c r="D1" s="1" t="s">
        <v>127</v>
      </c>
      <c r="E1" s="1" t="s">
        <v>127</v>
      </c>
      <c r="F1" s="1" t="s">
        <v>127</v>
      </c>
    </row>
    <row r="2" spans="1:6" ht="93.95" customHeight="1">
      <c r="A2" s="2" t="s">
        <v>0</v>
      </c>
      <c r="B2" s="11" t="s">
        <v>1</v>
      </c>
      <c r="C2" s="2" t="s">
        <v>2</v>
      </c>
      <c r="D2" s="2" t="s">
        <v>3</v>
      </c>
      <c r="E2" s="2" t="s">
        <v>4</v>
      </c>
      <c r="F2" s="3">
        <v>965.51</v>
      </c>
    </row>
    <row r="3" spans="1:6" ht="93.95" customHeight="1">
      <c r="A3" s="2" t="s">
        <v>0</v>
      </c>
      <c r="B3" s="2" t="s">
        <v>5</v>
      </c>
      <c r="C3" s="2" t="s">
        <v>6</v>
      </c>
      <c r="D3" s="2" t="s">
        <v>7</v>
      </c>
      <c r="E3" s="2" t="s">
        <v>8</v>
      </c>
      <c r="F3" s="3">
        <v>1147.8499999999999</v>
      </c>
    </row>
    <row r="4" spans="1:6" ht="47.1" customHeight="1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3">
        <v>135680</v>
      </c>
    </row>
    <row r="5" spans="1:6" ht="81.95" customHeight="1">
      <c r="A5" s="2" t="s">
        <v>0</v>
      </c>
      <c r="B5" s="2" t="s">
        <v>14</v>
      </c>
      <c r="C5" s="2" t="s">
        <v>15</v>
      </c>
      <c r="D5" s="2" t="s">
        <v>16</v>
      </c>
      <c r="E5" s="2" t="s">
        <v>17</v>
      </c>
      <c r="F5" s="3">
        <v>56920</v>
      </c>
    </row>
    <row r="6" spans="1:6" ht="35.1" customHeight="1">
      <c r="A6" s="2" t="s">
        <v>0</v>
      </c>
      <c r="B6" s="2" t="s">
        <v>14</v>
      </c>
      <c r="C6" s="2" t="s">
        <v>18</v>
      </c>
      <c r="D6" s="2" t="s">
        <v>19</v>
      </c>
      <c r="E6" s="2" t="s">
        <v>20</v>
      </c>
      <c r="F6" s="3">
        <v>5967.57</v>
      </c>
    </row>
    <row r="7" spans="1:6" ht="93.95" customHeight="1">
      <c r="A7" s="2" t="s">
        <v>9</v>
      </c>
      <c r="B7" s="2" t="s">
        <v>10</v>
      </c>
      <c r="C7" s="2" t="s">
        <v>21</v>
      </c>
      <c r="D7" s="2" t="s">
        <v>22</v>
      </c>
      <c r="E7" s="2" t="s">
        <v>23</v>
      </c>
      <c r="F7" s="3">
        <v>4636.72</v>
      </c>
    </row>
    <row r="8" spans="1:6" ht="93.95" customHeight="1">
      <c r="A8" s="2" t="s">
        <v>9</v>
      </c>
      <c r="B8" s="2" t="s">
        <v>10</v>
      </c>
      <c r="C8" s="2" t="s">
        <v>21</v>
      </c>
      <c r="D8" s="2" t="s">
        <v>22</v>
      </c>
      <c r="E8" s="2" t="s">
        <v>23</v>
      </c>
      <c r="F8" s="3">
        <v>2960</v>
      </c>
    </row>
    <row r="9" spans="1:6" ht="81.95" customHeight="1">
      <c r="A9" s="2" t="s">
        <v>0</v>
      </c>
      <c r="B9" s="2" t="s">
        <v>24</v>
      </c>
      <c r="C9" s="2" t="s">
        <v>25</v>
      </c>
      <c r="D9" s="2" t="s">
        <v>26</v>
      </c>
      <c r="E9" s="2" t="s">
        <v>27</v>
      </c>
      <c r="F9" s="3">
        <v>63911</v>
      </c>
    </row>
    <row r="10" spans="1:6" ht="74.25" customHeight="1">
      <c r="A10" s="2" t="s">
        <v>9</v>
      </c>
      <c r="B10" s="2" t="s">
        <v>10</v>
      </c>
      <c r="C10" s="2" t="s">
        <v>28</v>
      </c>
      <c r="D10" s="2" t="s">
        <v>29</v>
      </c>
      <c r="E10" s="2" t="s">
        <v>30</v>
      </c>
      <c r="F10" s="3">
        <v>4000</v>
      </c>
    </row>
    <row r="11" spans="1:6" ht="73.5" customHeight="1">
      <c r="A11" s="2" t="s">
        <v>9</v>
      </c>
      <c r="B11" s="2" t="s">
        <v>10</v>
      </c>
      <c r="C11" s="2" t="s">
        <v>28</v>
      </c>
      <c r="D11" s="2" t="s">
        <v>29</v>
      </c>
      <c r="E11" s="2" t="s">
        <v>30</v>
      </c>
      <c r="F11" s="3">
        <v>2195</v>
      </c>
    </row>
    <row r="12" spans="1:6" ht="73.5" customHeight="1">
      <c r="A12" s="2" t="s">
        <v>9</v>
      </c>
      <c r="B12" s="2" t="s">
        <v>10</v>
      </c>
      <c r="C12" s="2" t="s">
        <v>28</v>
      </c>
      <c r="D12" s="2" t="s">
        <v>29</v>
      </c>
      <c r="E12" s="2" t="s">
        <v>30</v>
      </c>
      <c r="F12" s="3">
        <v>3493.7</v>
      </c>
    </row>
    <row r="13" spans="1:6" ht="76.5" customHeight="1">
      <c r="A13" s="2" t="s">
        <v>9</v>
      </c>
      <c r="B13" s="2" t="s">
        <v>10</v>
      </c>
      <c r="C13" s="2" t="s">
        <v>28</v>
      </c>
      <c r="D13" s="2" t="s">
        <v>29</v>
      </c>
      <c r="E13" s="2" t="s">
        <v>30</v>
      </c>
      <c r="F13" s="3">
        <v>2746</v>
      </c>
    </row>
    <row r="14" spans="1:6" ht="75" customHeight="1">
      <c r="A14" s="2" t="s">
        <v>9</v>
      </c>
      <c r="B14" s="2" t="s">
        <v>10</v>
      </c>
      <c r="C14" s="2" t="s">
        <v>28</v>
      </c>
      <c r="D14" s="2" t="s">
        <v>29</v>
      </c>
      <c r="E14" s="2" t="s">
        <v>30</v>
      </c>
      <c r="F14" s="3">
        <v>5000</v>
      </c>
    </row>
    <row r="15" spans="1:6" ht="74.25" customHeight="1">
      <c r="A15" s="2" t="s">
        <v>9</v>
      </c>
      <c r="B15" s="2" t="s">
        <v>10</v>
      </c>
      <c r="C15" s="2" t="s">
        <v>28</v>
      </c>
      <c r="D15" s="2" t="s">
        <v>29</v>
      </c>
      <c r="E15" s="2" t="s">
        <v>30</v>
      </c>
      <c r="F15" s="3">
        <v>7000</v>
      </c>
    </row>
    <row r="16" spans="1:6" ht="69" customHeight="1">
      <c r="A16" s="2" t="s">
        <v>9</v>
      </c>
      <c r="B16" s="2" t="s">
        <v>10</v>
      </c>
      <c r="C16" s="2" t="s">
        <v>31</v>
      </c>
      <c r="D16" s="2" t="s">
        <v>32</v>
      </c>
      <c r="E16" s="2" t="s">
        <v>33</v>
      </c>
      <c r="F16" s="3">
        <v>3826.1</v>
      </c>
    </row>
    <row r="17" spans="1:6" ht="81.95" customHeight="1">
      <c r="A17" s="2" t="s">
        <v>9</v>
      </c>
      <c r="B17" s="2" t="s">
        <v>10</v>
      </c>
      <c r="C17" s="2" t="s">
        <v>34</v>
      </c>
      <c r="D17" s="2" t="s">
        <v>35</v>
      </c>
      <c r="E17" s="2" t="s">
        <v>33</v>
      </c>
      <c r="F17" s="3">
        <v>14520.18</v>
      </c>
    </row>
    <row r="18" spans="1:6" ht="59.1" customHeight="1">
      <c r="A18" s="2" t="s">
        <v>9</v>
      </c>
      <c r="B18" s="2" t="s">
        <v>10</v>
      </c>
      <c r="C18" s="2" t="s">
        <v>36</v>
      </c>
      <c r="D18" s="2" t="s">
        <v>37</v>
      </c>
      <c r="E18" s="2" t="s">
        <v>33</v>
      </c>
      <c r="F18" s="3">
        <v>4350</v>
      </c>
    </row>
    <row r="19" spans="1:6" ht="81.95" customHeight="1">
      <c r="A19" s="2" t="s">
        <v>38</v>
      </c>
      <c r="B19" s="2" t="s">
        <v>39</v>
      </c>
      <c r="C19" s="2" t="s">
        <v>40</v>
      </c>
      <c r="D19" s="2" t="s">
        <v>41</v>
      </c>
      <c r="E19" s="2" t="s">
        <v>33</v>
      </c>
      <c r="F19" s="3">
        <v>2449325.42</v>
      </c>
    </row>
    <row r="20" spans="1:6" ht="69.95" customHeight="1">
      <c r="A20" s="2" t="s">
        <v>9</v>
      </c>
      <c r="B20" s="2" t="s">
        <v>10</v>
      </c>
      <c r="C20" s="2" t="s">
        <v>42</v>
      </c>
      <c r="D20" s="2" t="s">
        <v>43</v>
      </c>
      <c r="E20" s="2" t="s">
        <v>44</v>
      </c>
      <c r="F20" s="3">
        <v>1452.77</v>
      </c>
    </row>
    <row r="21" spans="1:6" ht="93.95" customHeight="1">
      <c r="A21" s="2" t="s">
        <v>0</v>
      </c>
      <c r="B21" s="2" t="s">
        <v>45</v>
      </c>
      <c r="C21" s="2" t="s">
        <v>46</v>
      </c>
      <c r="D21" s="2" t="s">
        <v>47</v>
      </c>
      <c r="E21" s="2" t="s">
        <v>48</v>
      </c>
      <c r="F21" s="3">
        <v>135601.13</v>
      </c>
    </row>
    <row r="22" spans="1:6" ht="93.95" customHeight="1">
      <c r="A22" s="2" t="s">
        <v>9</v>
      </c>
      <c r="B22" s="2" t="s">
        <v>10</v>
      </c>
      <c r="C22" s="2" t="s">
        <v>49</v>
      </c>
      <c r="D22" s="2" t="s">
        <v>50</v>
      </c>
      <c r="E22" s="2" t="s">
        <v>51</v>
      </c>
      <c r="F22" s="3">
        <v>6474.7</v>
      </c>
    </row>
    <row r="23" spans="1:6" ht="93.95" customHeight="1">
      <c r="A23" s="2" t="s">
        <v>9</v>
      </c>
      <c r="B23" s="2" t="s">
        <v>10</v>
      </c>
      <c r="C23" s="2" t="s">
        <v>49</v>
      </c>
      <c r="D23" s="2" t="s">
        <v>50</v>
      </c>
      <c r="E23" s="2" t="s">
        <v>51</v>
      </c>
      <c r="F23" s="3">
        <v>2000</v>
      </c>
    </row>
    <row r="24" spans="1:6" ht="93.95" customHeight="1">
      <c r="A24" s="2" t="s">
        <v>0</v>
      </c>
      <c r="B24" s="2" t="s">
        <v>52</v>
      </c>
      <c r="C24" s="2" t="s">
        <v>53</v>
      </c>
      <c r="D24" s="2" t="s">
        <v>54</v>
      </c>
      <c r="E24" s="2" t="s">
        <v>55</v>
      </c>
      <c r="F24" s="3">
        <v>1691.92</v>
      </c>
    </row>
    <row r="25" spans="1:6" ht="93.95" customHeight="1">
      <c r="A25" s="2" t="s">
        <v>0</v>
      </c>
      <c r="B25" s="2" t="s">
        <v>52</v>
      </c>
      <c r="C25" s="2" t="s">
        <v>53</v>
      </c>
      <c r="D25" s="2" t="s">
        <v>54</v>
      </c>
      <c r="E25" s="2" t="s">
        <v>55</v>
      </c>
      <c r="F25" s="3">
        <v>1700</v>
      </c>
    </row>
    <row r="26" spans="1:6" ht="93.95" customHeight="1">
      <c r="A26" s="2" t="s">
        <v>9</v>
      </c>
      <c r="B26" s="2" t="s">
        <v>10</v>
      </c>
      <c r="C26" s="2" t="s">
        <v>56</v>
      </c>
      <c r="D26" s="2" t="s">
        <v>57</v>
      </c>
      <c r="E26" s="2" t="s">
        <v>58</v>
      </c>
      <c r="F26" s="3">
        <v>10738.98</v>
      </c>
    </row>
    <row r="27" spans="1:6" ht="93.95" customHeight="1">
      <c r="A27" s="2" t="s">
        <v>9</v>
      </c>
      <c r="B27" s="2" t="s">
        <v>10</v>
      </c>
      <c r="C27" s="2" t="s">
        <v>56</v>
      </c>
      <c r="D27" s="2" t="s">
        <v>57</v>
      </c>
      <c r="E27" s="2" t="s">
        <v>58</v>
      </c>
      <c r="F27" s="3">
        <v>5036.18</v>
      </c>
    </row>
    <row r="28" spans="1:6" ht="47.1" customHeight="1">
      <c r="A28" s="2" t="s">
        <v>9</v>
      </c>
      <c r="B28" s="2" t="s">
        <v>10</v>
      </c>
      <c r="C28" s="2" t="s">
        <v>59</v>
      </c>
      <c r="D28" s="2" t="s">
        <v>60</v>
      </c>
      <c r="E28" s="2" t="s">
        <v>58</v>
      </c>
      <c r="F28" s="3">
        <v>2970.55</v>
      </c>
    </row>
    <row r="29" spans="1:6" ht="81.95" customHeight="1">
      <c r="A29" s="2" t="s">
        <v>9</v>
      </c>
      <c r="B29" s="2" t="s">
        <v>10</v>
      </c>
      <c r="C29" s="2" t="s">
        <v>61</v>
      </c>
      <c r="D29" s="2" t="s">
        <v>62</v>
      </c>
      <c r="E29" s="2" t="s">
        <v>58</v>
      </c>
      <c r="F29" s="3">
        <v>1270.53</v>
      </c>
    </row>
    <row r="30" spans="1:6" ht="59.1" customHeight="1">
      <c r="A30" s="2" t="s">
        <v>9</v>
      </c>
      <c r="B30" s="2" t="s">
        <v>10</v>
      </c>
      <c r="C30" s="2" t="s">
        <v>63</v>
      </c>
      <c r="D30" s="2" t="s">
        <v>64</v>
      </c>
      <c r="E30" s="2" t="s">
        <v>65</v>
      </c>
      <c r="F30" s="3">
        <v>703</v>
      </c>
    </row>
    <row r="31" spans="1:6" ht="59.1" customHeight="1">
      <c r="A31" s="2" t="s">
        <v>9</v>
      </c>
      <c r="B31" s="2" t="s">
        <v>10</v>
      </c>
      <c r="C31" s="2" t="s">
        <v>66</v>
      </c>
      <c r="D31" s="2" t="s">
        <v>67</v>
      </c>
      <c r="E31" s="2" t="s">
        <v>68</v>
      </c>
      <c r="F31" s="3">
        <v>939.6</v>
      </c>
    </row>
    <row r="32" spans="1:6" ht="59.1" customHeight="1">
      <c r="A32" s="2" t="s">
        <v>9</v>
      </c>
      <c r="B32" s="2" t="s">
        <v>10</v>
      </c>
      <c r="C32" s="2" t="s">
        <v>69</v>
      </c>
      <c r="D32" s="2" t="s">
        <v>70</v>
      </c>
      <c r="E32" s="2" t="s">
        <v>71</v>
      </c>
      <c r="F32" s="3">
        <v>1223.3599999999999</v>
      </c>
    </row>
    <row r="33" spans="1:6" ht="105" customHeight="1">
      <c r="A33" s="2" t="s">
        <v>9</v>
      </c>
      <c r="B33" s="2" t="s">
        <v>10</v>
      </c>
      <c r="C33" s="2" t="s">
        <v>72</v>
      </c>
      <c r="D33" s="2" t="s">
        <v>73</v>
      </c>
      <c r="E33" s="2" t="s">
        <v>71</v>
      </c>
      <c r="F33" s="3">
        <v>10166.950000000001</v>
      </c>
    </row>
    <row r="34" spans="1:6" ht="69.95" customHeight="1">
      <c r="A34" s="2" t="s">
        <v>9</v>
      </c>
      <c r="B34" s="2" t="s">
        <v>10</v>
      </c>
      <c r="C34" s="2" t="s">
        <v>74</v>
      </c>
      <c r="D34" s="2" t="s">
        <v>75</v>
      </c>
      <c r="E34" s="2" t="s">
        <v>71</v>
      </c>
      <c r="F34" s="3">
        <v>2747.37</v>
      </c>
    </row>
    <row r="35" spans="1:6" ht="35.1" customHeight="1">
      <c r="A35" s="2" t="s">
        <v>38</v>
      </c>
      <c r="B35" s="2" t="s">
        <v>76</v>
      </c>
      <c r="C35" s="2" t="s">
        <v>77</v>
      </c>
      <c r="D35" s="2" t="s">
        <v>78</v>
      </c>
      <c r="E35" s="2" t="s">
        <v>79</v>
      </c>
      <c r="F35" s="3">
        <v>17077.330000000002</v>
      </c>
    </row>
    <row r="36" spans="1:6" ht="59.1" customHeight="1">
      <c r="A36" s="2" t="s">
        <v>9</v>
      </c>
      <c r="B36" s="2" t="s">
        <v>10</v>
      </c>
      <c r="C36" s="2" t="s">
        <v>80</v>
      </c>
      <c r="D36" s="2" t="s">
        <v>81</v>
      </c>
      <c r="E36" s="2" t="s">
        <v>82</v>
      </c>
      <c r="F36" s="3">
        <v>19208</v>
      </c>
    </row>
    <row r="37" spans="1:6" ht="59.1" customHeight="1">
      <c r="A37" s="2" t="s">
        <v>9</v>
      </c>
      <c r="B37" s="2" t="s">
        <v>10</v>
      </c>
      <c r="C37" s="2" t="s">
        <v>83</v>
      </c>
      <c r="D37" s="2" t="s">
        <v>84</v>
      </c>
      <c r="E37" s="2" t="s">
        <v>85</v>
      </c>
      <c r="F37" s="3">
        <v>2000</v>
      </c>
    </row>
    <row r="38" spans="1:6" ht="81.95" customHeight="1">
      <c r="A38" s="2" t="s">
        <v>0</v>
      </c>
      <c r="B38" s="2" t="s">
        <v>86</v>
      </c>
      <c r="C38" s="2" t="s">
        <v>87</v>
      </c>
      <c r="D38" s="2" t="s">
        <v>88</v>
      </c>
      <c r="E38" s="2" t="s">
        <v>89</v>
      </c>
      <c r="F38" s="3">
        <v>4190</v>
      </c>
    </row>
    <row r="39" spans="1:6" ht="59.1" customHeight="1">
      <c r="A39" s="2" t="s">
        <v>9</v>
      </c>
      <c r="B39" s="2" t="s">
        <v>10</v>
      </c>
      <c r="C39" s="2" t="s">
        <v>90</v>
      </c>
      <c r="D39" s="2" t="s">
        <v>91</v>
      </c>
      <c r="E39" s="2" t="s">
        <v>92</v>
      </c>
      <c r="F39" s="3">
        <v>1706.01</v>
      </c>
    </row>
    <row r="40" spans="1:6" ht="81.95" customHeight="1">
      <c r="A40" s="2" t="s">
        <v>38</v>
      </c>
      <c r="B40" s="2" t="s">
        <v>39</v>
      </c>
      <c r="C40" s="2" t="s">
        <v>40</v>
      </c>
      <c r="D40" s="2" t="s">
        <v>41</v>
      </c>
      <c r="E40" s="2" t="s">
        <v>93</v>
      </c>
      <c r="F40" s="3">
        <v>1159322.3</v>
      </c>
    </row>
    <row r="41" spans="1:6" ht="81.95" customHeight="1">
      <c r="A41" s="2" t="s">
        <v>9</v>
      </c>
      <c r="B41" s="2" t="s">
        <v>10</v>
      </c>
      <c r="C41" s="2" t="s">
        <v>94</v>
      </c>
      <c r="D41" s="2" t="s">
        <v>95</v>
      </c>
      <c r="E41" s="2" t="s">
        <v>96</v>
      </c>
      <c r="F41" s="3">
        <v>3000</v>
      </c>
    </row>
    <row r="42" spans="1:6" ht="93.95" customHeight="1">
      <c r="A42" s="2" t="s">
        <v>9</v>
      </c>
      <c r="B42" s="2" t="s">
        <v>10</v>
      </c>
      <c r="C42" s="2" t="s">
        <v>97</v>
      </c>
      <c r="D42" s="2" t="s">
        <v>98</v>
      </c>
      <c r="E42" s="2" t="s">
        <v>96</v>
      </c>
      <c r="F42" s="3">
        <v>2455</v>
      </c>
    </row>
    <row r="43" spans="1:6" ht="81.95" customHeight="1">
      <c r="A43" s="2" t="s">
        <v>9</v>
      </c>
      <c r="B43" s="2" t="s">
        <v>10</v>
      </c>
      <c r="C43" s="2" t="s">
        <v>99</v>
      </c>
      <c r="D43" s="2" t="s">
        <v>100</v>
      </c>
      <c r="E43" s="2" t="s">
        <v>101</v>
      </c>
      <c r="F43" s="3">
        <v>2608</v>
      </c>
    </row>
    <row r="44" spans="1:6" ht="59.1" customHeight="1">
      <c r="A44" s="2" t="s">
        <v>9</v>
      </c>
      <c r="B44" s="2" t="s">
        <v>10</v>
      </c>
      <c r="C44" s="2" t="s">
        <v>102</v>
      </c>
      <c r="D44" s="2" t="s">
        <v>103</v>
      </c>
      <c r="E44" s="2" t="s">
        <v>104</v>
      </c>
      <c r="F44" s="3">
        <v>1245.24</v>
      </c>
    </row>
    <row r="45" spans="1:6" ht="105" customHeight="1">
      <c r="A45" s="2" t="s">
        <v>9</v>
      </c>
      <c r="B45" s="2" t="s">
        <v>105</v>
      </c>
      <c r="C45" s="2" t="s">
        <v>106</v>
      </c>
      <c r="D45" s="2" t="s">
        <v>107</v>
      </c>
      <c r="E45" s="2" t="s">
        <v>104</v>
      </c>
      <c r="F45" s="3">
        <v>5220.76</v>
      </c>
    </row>
    <row r="46" spans="1:6" ht="93.95" customHeight="1">
      <c r="A46" s="2" t="s">
        <v>9</v>
      </c>
      <c r="B46" s="2" t="s">
        <v>10</v>
      </c>
      <c r="C46" s="2" t="s">
        <v>108</v>
      </c>
      <c r="D46" s="2" t="s">
        <v>109</v>
      </c>
      <c r="E46" s="2" t="s">
        <v>110</v>
      </c>
      <c r="F46" s="3">
        <v>1515.81</v>
      </c>
    </row>
    <row r="47" spans="1:6" ht="81.95" customHeight="1">
      <c r="A47" s="2" t="s">
        <v>9</v>
      </c>
      <c r="B47" s="2" t="s">
        <v>10</v>
      </c>
      <c r="C47" s="2" t="s">
        <v>111</v>
      </c>
      <c r="D47" s="2" t="s">
        <v>112</v>
      </c>
      <c r="E47" s="2" t="s">
        <v>110</v>
      </c>
      <c r="F47" s="3">
        <v>2421.4</v>
      </c>
    </row>
    <row r="48" spans="1:6" ht="93.95" customHeight="1">
      <c r="A48" s="2" t="s">
        <v>9</v>
      </c>
      <c r="B48" s="2" t="s">
        <v>10</v>
      </c>
      <c r="C48" s="2" t="s">
        <v>113</v>
      </c>
      <c r="D48" s="2" t="s">
        <v>114</v>
      </c>
      <c r="E48" s="2" t="s">
        <v>115</v>
      </c>
      <c r="F48" s="3">
        <v>1600</v>
      </c>
    </row>
    <row r="49" spans="1:6" ht="69.95" customHeight="1">
      <c r="A49" s="2" t="s">
        <v>9</v>
      </c>
      <c r="B49" s="2" t="s">
        <v>10</v>
      </c>
      <c r="C49" s="2" t="s">
        <v>116</v>
      </c>
      <c r="D49" s="2" t="s">
        <v>117</v>
      </c>
      <c r="E49" s="2" t="s">
        <v>118</v>
      </c>
      <c r="F49" s="3">
        <v>800</v>
      </c>
    </row>
    <row r="50" spans="1:6" ht="69.95" customHeight="1">
      <c r="A50" s="2" t="s">
        <v>9</v>
      </c>
      <c r="B50" s="2" t="s">
        <v>10</v>
      </c>
      <c r="C50" s="2" t="s">
        <v>116</v>
      </c>
      <c r="D50" s="2" t="s">
        <v>117</v>
      </c>
      <c r="E50" s="2" t="s">
        <v>118</v>
      </c>
      <c r="F50" s="3">
        <v>4500</v>
      </c>
    </row>
    <row r="51" spans="1:6" ht="93.95" customHeight="1">
      <c r="A51" s="2" t="s">
        <v>0</v>
      </c>
      <c r="B51" s="2" t="s">
        <v>52</v>
      </c>
      <c r="C51" s="2" t="s">
        <v>119</v>
      </c>
      <c r="D51" s="2" t="s">
        <v>120</v>
      </c>
      <c r="E51" s="2" t="s">
        <v>121</v>
      </c>
      <c r="F51" s="3">
        <v>1626.93</v>
      </c>
    </row>
    <row r="52" spans="1:6" ht="93.95" customHeight="1">
      <c r="A52" s="2" t="s">
        <v>0</v>
      </c>
      <c r="B52" s="2" t="s">
        <v>52</v>
      </c>
      <c r="C52" s="2" t="s">
        <v>119</v>
      </c>
      <c r="D52" s="2" t="s">
        <v>120</v>
      </c>
      <c r="E52" s="2" t="s">
        <v>122</v>
      </c>
      <c r="F52" s="3">
        <v>1500</v>
      </c>
    </row>
    <row r="53" spans="1:6" ht="69.95" customHeight="1">
      <c r="A53" s="2" t="s">
        <v>0</v>
      </c>
      <c r="B53" s="2" t="s">
        <v>123</v>
      </c>
      <c r="C53" s="2" t="s">
        <v>124</v>
      </c>
      <c r="D53" s="2" t="s">
        <v>125</v>
      </c>
      <c r="E53" s="2" t="s">
        <v>126</v>
      </c>
      <c r="F53" s="3">
        <v>32023.52</v>
      </c>
    </row>
    <row r="54" spans="1:6">
      <c r="F54" s="3">
        <f>SUBTOTAL(9,F2:F53)</f>
        <v>4217382.3899999997</v>
      </c>
    </row>
  </sheetData>
  <autoFilter ref="A1:F53" xr:uid="{00000000-0009-0000-0000-000000000000}"/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19" sqref="D19"/>
    </sheetView>
  </sheetViews>
  <sheetFormatPr baseColWidth="10" defaultRowHeight="15"/>
  <cols>
    <col min="1" max="1" width="30.28515625" customWidth="1"/>
    <col min="2" max="2" width="17.7109375" customWidth="1"/>
    <col min="3" max="3" width="21.42578125" customWidth="1"/>
  </cols>
  <sheetData>
    <row r="1" spans="1:4" ht="16.5" thickTop="1" thickBot="1">
      <c r="A1" s="4" t="s">
        <v>128</v>
      </c>
      <c r="B1" s="4" t="s">
        <v>129</v>
      </c>
      <c r="C1" s="4" t="s">
        <v>130</v>
      </c>
      <c r="D1" s="4" t="s">
        <v>131</v>
      </c>
    </row>
    <row r="2" spans="1:4" ht="16.5" thickTop="1" thickBot="1">
      <c r="A2" s="10" t="s">
        <v>38</v>
      </c>
      <c r="B2" s="5">
        <v>3</v>
      </c>
      <c r="C2" s="6">
        <v>3625725.05</v>
      </c>
      <c r="D2" s="8">
        <f>C2/$C$5</f>
        <v>0.85970981872478491</v>
      </c>
    </row>
    <row r="3" spans="1:4" ht="16.5" thickTop="1" thickBot="1">
      <c r="A3" s="10" t="s">
        <v>132</v>
      </c>
      <c r="B3" s="5">
        <v>12</v>
      </c>
      <c r="C3" s="6">
        <v>307245.43</v>
      </c>
      <c r="D3" s="8">
        <f t="shared" ref="D3:D4" si="0">C3/$C$5</f>
        <v>7.2852163163701175E-2</v>
      </c>
    </row>
    <row r="4" spans="1:4" ht="16.5" thickTop="1" thickBot="1">
      <c r="A4" s="10" t="s">
        <v>133</v>
      </c>
      <c r="B4" s="5">
        <v>37</v>
      </c>
      <c r="C4" s="6">
        <v>284411.91000000003</v>
      </c>
      <c r="D4" s="8">
        <f t="shared" si="0"/>
        <v>6.7438018111513967E-2</v>
      </c>
    </row>
    <row r="5" spans="1:4" ht="16.5" thickTop="1" thickBot="1">
      <c r="A5" s="10" t="s">
        <v>134</v>
      </c>
      <c r="B5" s="5">
        <f>SUM(B2:B4)</f>
        <v>52</v>
      </c>
      <c r="C5" s="7">
        <f>SUM(C2:C4)</f>
        <v>4217382.3899999997</v>
      </c>
      <c r="D5" s="9">
        <f>SUM(D2:D4)</f>
        <v>1</v>
      </c>
    </row>
    <row r="6" spans="1:4" ht="15.75" thickTop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Subvenciones Concedidas 2025</vt:lpstr>
      <vt:lpstr>Gráficos Subv. Conced. 2025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2026-05-21T15:10:49Z</dcterms:created>
  <dcterms:modified xsi:type="dcterms:W3CDTF">2026-05-25T19:54:06Z</dcterms:modified>
</cp:coreProperties>
</file>